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0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<sst xmlns="http://schemas.openxmlformats.org/spreadsheetml/2006/main" count="34" uniqueCount="32">
  <si>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n°</t>
  </si>
  <si>
    <t>Libri</t>
  </si>
  <si>
    <t>oggetto portato</t>
  </si>
  <si>
    <t>kg</t>
  </si>
  <si>
    <t>Giochi</t>
  </si>
  <si>
    <t>Piccoli Elettrodomestici</t>
  </si>
  <si>
    <t>Sedie/Sgabelli</t>
  </si>
  <si>
    <t>Totale</t>
  </si>
  <si>
    <t>Complementi Cucina</t>
  </si>
  <si>
    <t>Oggettistica Varia</t>
  </si>
  <si>
    <t>Salvadanai</t>
  </si>
  <si>
    <t>Porta Cd</t>
  </si>
  <si>
    <t>Vestiario</t>
  </si>
  <si>
    <t>Portafogli</t>
  </si>
  <si>
    <t>Cassettiera</t>
  </si>
  <si>
    <t>Mensole</t>
  </si>
  <si>
    <t>Oggestistica Bici</t>
  </si>
  <si>
    <t>Seggiolone Legno Bimbo</t>
  </si>
  <si>
    <t>Specchi</t>
  </si>
  <si>
    <t>Lampadario</t>
  </si>
  <si>
    <t>Consolle Videogiochi</t>
  </si>
  <si>
    <t>Videogiochi casett</t>
  </si>
  <si>
    <t>Avvolgi nastro</t>
  </si>
  <si>
    <t>Cornice d'argento</t>
  </si>
  <si>
    <t>Lampadine Nuove</t>
  </si>
  <si>
    <t>Bigiotteria</t>
  </si>
  <si>
    <t>Asse da Stiro</t>
  </si>
  <si>
    <t>Statua in legno</t>
  </si>
  <si>
    <t>Medi elettodomestici</t>
  </si>
  <si>
    <t>Panca per gli attrezzi</t>
  </si>
  <si>
    <t>Kg presi</t>
  </si>
  <si>
    <t>n° oggetti presi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</si>
</sst>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8.00390625" style="0" customWidth="1"/>
    <col min="5" max="5" width="20.8515625" style="0" customWidth="1"/>
  </cols>
  <sheetData>
    <row r="1" spans="1:9" ht="12.75">
      <c r="A1" t="s">
        <v>2</v>
      </c>
      <c r="B1" s="5" t="s">
        <v>0</v>
      </c>
      <c r="C1" s="5" t="s">
        <v>3</v>
      </c>
      <c r="D1" s="5"/>
      <c r="E1" s="5" t="s">
        <v>0</v>
      </c>
      <c r="F1" s="5" t="s">
        <v>3</v>
      </c>
      <c r="G1" s="1"/>
      <c r="H1" s="5" t="s">
        <v>30</v>
      </c>
      <c r="I1" s="5" t="s">
        <v>31</v>
      </c>
    </row>
    <row r="2" spans="1:6" ht="12.75">
      <c r="A2" t="s">
        <v>1</v>
      </c>
      <c r="B2">
        <v>76</v>
      </c>
      <c r="C2">
        <f>0.25*B2</f>
        <v>19</v>
      </c>
      <c r="E2">
        <v>6</v>
      </c>
      <c r="F2">
        <f>0.25*E2</f>
        <v>1.5</v>
      </c>
    </row>
    <row r="3" spans="1:3" ht="12.75">
      <c r="A3" t="s">
        <v>4</v>
      </c>
      <c r="B3">
        <v>43</v>
      </c>
      <c r="C3">
        <f>0.3*B3</f>
        <v>12.9</v>
      </c>
    </row>
    <row r="4" spans="1:6" ht="12.75">
      <c r="A4" t="s">
        <v>5</v>
      </c>
      <c r="B4">
        <v>9</v>
      </c>
      <c r="C4">
        <f>1.5*B4</f>
        <v>13.5</v>
      </c>
      <c r="E4">
        <v>1</v>
      </c>
      <c r="F4">
        <f>1.5*E4</f>
        <v>1.5</v>
      </c>
    </row>
    <row r="5" spans="1:3" ht="12.75">
      <c r="A5" t="s">
        <v>28</v>
      </c>
      <c r="B5">
        <v>6</v>
      </c>
      <c r="C5">
        <f>4*B5</f>
        <v>24</v>
      </c>
    </row>
    <row r="6" spans="1:3" ht="12.75">
      <c r="A6" t="s">
        <v>6</v>
      </c>
      <c r="B6">
        <v>8</v>
      </c>
      <c r="C6">
        <f>0.5*B6</f>
        <v>4</v>
      </c>
    </row>
    <row r="7" spans="1:3" ht="12.75">
      <c r="A7" t="s">
        <v>8</v>
      </c>
      <c r="B7">
        <v>38</v>
      </c>
      <c r="C7">
        <f>0.8*B7</f>
        <v>30.400000000000002</v>
      </c>
    </row>
    <row r="8" spans="1:6" ht="12.75">
      <c r="A8" t="s">
        <v>9</v>
      </c>
      <c r="B8">
        <v>12</v>
      </c>
      <c r="C8">
        <f>0.3*B8</f>
        <v>3.5999999999999996</v>
      </c>
      <c r="E8">
        <v>2</v>
      </c>
      <c r="F8">
        <f>0.3*6</f>
        <v>1.7999999999999998</v>
      </c>
    </row>
    <row r="9" spans="1:3" ht="12.75">
      <c r="A9" t="s">
        <v>10</v>
      </c>
      <c r="B9">
        <v>3</v>
      </c>
      <c r="C9">
        <f>0.25*B9</f>
        <v>0.75</v>
      </c>
    </row>
    <row r="10" spans="1:3" ht="12.75">
      <c r="A10" t="s">
        <v>11</v>
      </c>
      <c r="B10">
        <v>1</v>
      </c>
      <c r="C10">
        <f>B10*1.5</f>
        <v>1.5</v>
      </c>
    </row>
    <row r="11" spans="1:6" ht="12.75">
      <c r="A11" t="s">
        <v>12</v>
      </c>
      <c r="B11">
        <v>34</v>
      </c>
      <c r="C11">
        <f>0.5*B11</f>
        <v>17</v>
      </c>
      <c r="E11">
        <v>3</v>
      </c>
      <c r="F11">
        <f>0.5*3</f>
        <v>1.5</v>
      </c>
    </row>
    <row r="12" spans="1:3" ht="12.75">
      <c r="A12" t="s">
        <v>13</v>
      </c>
      <c r="B12">
        <v>4</v>
      </c>
      <c r="C12">
        <f>0.2*B12</f>
        <v>0.8</v>
      </c>
    </row>
    <row r="13" spans="1:3" ht="12.75">
      <c r="A13" t="s">
        <v>14</v>
      </c>
      <c r="B13">
        <v>1</v>
      </c>
      <c r="C13">
        <f>35*B13</f>
        <v>35</v>
      </c>
    </row>
    <row r="14" spans="1:3" ht="12.75">
      <c r="A14" t="s">
        <v>15</v>
      </c>
      <c r="B14">
        <v>3</v>
      </c>
      <c r="C14">
        <f>2*B14</f>
        <v>6</v>
      </c>
    </row>
    <row r="15" spans="1:3" ht="12.75">
      <c r="A15" t="s">
        <v>16</v>
      </c>
      <c r="B15">
        <v>12</v>
      </c>
      <c r="C15">
        <f>0.5*B15</f>
        <v>6</v>
      </c>
    </row>
    <row r="16" spans="1:3" ht="12.75">
      <c r="A16" t="s">
        <v>17</v>
      </c>
      <c r="B16">
        <v>1</v>
      </c>
      <c r="C16">
        <f>8*B16</f>
        <v>8</v>
      </c>
    </row>
    <row r="17" spans="1:3" ht="12.75">
      <c r="A17" t="s">
        <v>18</v>
      </c>
      <c r="B17">
        <v>2</v>
      </c>
      <c r="C17">
        <f>7*B17</f>
        <v>14</v>
      </c>
    </row>
    <row r="18" spans="1:3" ht="12.75">
      <c r="A18" t="s">
        <v>19</v>
      </c>
      <c r="B18">
        <v>1</v>
      </c>
      <c r="C18">
        <f>5*1</f>
        <v>5</v>
      </c>
    </row>
    <row r="19" spans="1:3" ht="12.75">
      <c r="A19" t="s">
        <v>20</v>
      </c>
      <c r="B19">
        <v>2</v>
      </c>
      <c r="C19">
        <f>1.5*B19</f>
        <v>3</v>
      </c>
    </row>
    <row r="20" spans="1:6" ht="12.75">
      <c r="A20" t="s">
        <v>21</v>
      </c>
      <c r="B20">
        <v>12</v>
      </c>
      <c r="C20">
        <f>0.15*B20</f>
        <v>1.7999999999999998</v>
      </c>
      <c r="E20">
        <v>12</v>
      </c>
      <c r="F20">
        <f>0.15*E20</f>
        <v>1.7999999999999998</v>
      </c>
    </row>
    <row r="21" spans="1:3" ht="12.75">
      <c r="A21" t="s">
        <v>22</v>
      </c>
      <c r="B21">
        <v>1</v>
      </c>
      <c r="C21">
        <f>0.8*B21</f>
        <v>0.8</v>
      </c>
    </row>
    <row r="22" spans="1:3" ht="12.75">
      <c r="A22" t="s">
        <v>23</v>
      </c>
      <c r="B22">
        <v>1</v>
      </c>
      <c r="C22">
        <f>0.8*B22</f>
        <v>0.8</v>
      </c>
    </row>
    <row r="23" spans="1:3" ht="12.75">
      <c r="A23" t="s">
        <v>24</v>
      </c>
      <c r="B23">
        <v>8</v>
      </c>
      <c r="C23">
        <f>0.1*B23</f>
        <v>0.8</v>
      </c>
    </row>
    <row r="24" spans="1:3" ht="12.75">
      <c r="A24" t="s">
        <v>25</v>
      </c>
      <c r="B24">
        <v>6</v>
      </c>
      <c r="C24">
        <f>0.15*B24</f>
        <v>0.8999999999999999</v>
      </c>
    </row>
    <row r="25" spans="1:3" ht="12.75">
      <c r="A25" t="s">
        <v>29</v>
      </c>
      <c r="B25">
        <v>1</v>
      </c>
      <c r="C25">
        <f>8*B25</f>
        <v>8</v>
      </c>
    </row>
    <row r="26" spans="1:3" ht="12.75">
      <c r="A26" t="s">
        <v>26</v>
      </c>
      <c r="B26">
        <v>1</v>
      </c>
      <c r="C26">
        <f>5*B26</f>
        <v>5</v>
      </c>
    </row>
    <row r="27" spans="1:3" ht="12.75">
      <c r="A27" t="s">
        <v>27</v>
      </c>
      <c r="B27">
        <v>1</v>
      </c>
      <c r="C27">
        <f>3*B27</f>
        <v>3</v>
      </c>
    </row>
    <row r="30" ht="13.5" thickBot="1"/>
    <row r="31" spans="1:9" ht="13.5" thickBot="1">
      <c r="A31" s="2" t="s">
        <v>7</v>
      </c>
      <c r="B31" s="3">
        <f>SUM(B2:B27)</f>
        <v>287</v>
      </c>
      <c r="C31" s="3">
        <f>SUM(C2:C27)</f>
        <v>225.55000000000004</v>
      </c>
      <c r="D31" s="3"/>
      <c r="E31" s="3">
        <f>SUM(E2:E27)</f>
        <v>24</v>
      </c>
      <c r="F31" s="3">
        <f>SUM(F2:F24)</f>
        <v>8.1</v>
      </c>
      <c r="G31" s="3"/>
      <c r="H31" s="3">
        <f>C31-F31</f>
        <v>217.45000000000005</v>
      </c>
      <c r="I31" s="4">
        <f>B31-E31</f>
        <v>263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2014-04-14T12:52:10Z</dcterms:created>
  <dcterms:modified xsi:type="dcterms:W3CDTF">2014-04-14T14:18:43Z</dcterms:modified>
  <cp:category/>
  <cp:version/>
  <cp:contentType/>
  <cp:contentStatus/>
</cp:coreProperties>
</file>